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8592" windowHeight="3408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45" i="1" l="1"/>
  <c r="G40" i="1"/>
  <c r="G38" i="1"/>
  <c r="G30" i="1"/>
  <c r="G24" i="1"/>
  <c r="G19" i="1"/>
  <c r="G18" i="1" l="1"/>
  <c r="G12" i="1" s="1"/>
  <c r="F45" i="1"/>
  <c r="F40" i="1"/>
  <c r="F38" i="1"/>
  <c r="F30" i="1"/>
  <c r="F24" i="1"/>
  <c r="F19" i="1"/>
  <c r="F18" i="1" l="1"/>
  <c r="F12" i="1" s="1"/>
  <c r="E45" i="1"/>
  <c r="E40" i="1"/>
  <c r="E38" i="1"/>
  <c r="E30" i="1"/>
  <c r="E24" i="1"/>
  <c r="E19" i="1"/>
  <c r="D45" i="1"/>
  <c r="D40" i="1"/>
  <c r="D38" i="1"/>
  <c r="D30" i="1"/>
  <c r="D24" i="1"/>
  <c r="D19" i="1"/>
  <c r="E18" i="1" l="1"/>
  <c r="E12" i="1" s="1"/>
  <c r="D18" i="1"/>
  <c r="D12" i="1" s="1"/>
  <c r="C38" i="1"/>
  <c r="C19" i="1" l="1"/>
  <c r="C45" i="1"/>
  <c r="C40" i="1"/>
  <c r="C30" i="1"/>
  <c r="C24" i="1"/>
  <c r="C18" i="1" l="1"/>
  <c r="C12" i="1" s="1"/>
</calcChain>
</file>

<file path=xl/sharedStrings.xml><?xml version="1.0" encoding="utf-8"?>
<sst xmlns="http://schemas.openxmlformats.org/spreadsheetml/2006/main" count="63" uniqueCount="61">
  <si>
    <t>№</t>
  </si>
  <si>
    <t>Наименование статей затрат</t>
  </si>
  <si>
    <t>В жилых благоустроенных домах свыше 9 этажей с централизованным отоплением, горячим и холодным водоснабжением, с лифтом и мусоропроводом, с электроплитами</t>
  </si>
  <si>
    <t>Содержание и ремонт лифтового оборудования</t>
  </si>
  <si>
    <t>Вывоз твердых отходов</t>
  </si>
  <si>
    <t>Жидких отходов</t>
  </si>
  <si>
    <t>Т/О внутридомового газового оборудования, находящегося в составе общего имущества дома</t>
  </si>
  <si>
    <t>Плата за управление многоквартирным домом (функции регистрационного учета граждан, информационно-диспетчерское обслуживание, контроль)</t>
  </si>
  <si>
    <t>Содержание, техническое обслуживание и ремонт жилого помещения, в т.ч.:</t>
  </si>
  <si>
    <t>*</t>
  </si>
  <si>
    <t>Санитарное содержание мест общего пользования многоквартирного дома</t>
  </si>
  <si>
    <t>Подметание полов и влажная уборка во всех помещениях общего пользования</t>
  </si>
  <si>
    <t>Очистка и влажная уборка мусорных камер</t>
  </si>
  <si>
    <t>Мытье и протирка закрывающих устройств мусоропроводов</t>
  </si>
  <si>
    <t>Уборка земельного участка, входящего в состав общего имущества многоквартирного дома</t>
  </si>
  <si>
    <t>Подметание земельного участка в летний период</t>
  </si>
  <si>
    <t>Уборка мусора с газона, очистка урн</t>
  </si>
  <si>
    <t>Сдвижка и подметание снега при отсутствии снегопадов</t>
  </si>
  <si>
    <t>Сдвижка и подметание снега при  снегопаде</t>
  </si>
  <si>
    <t>Расконсервирование и ремонт поливочной системы, консервация системы центрального отопления, ремонт просевшей отмостки</t>
  </si>
  <si>
    <t>Замена разбитых стекол и ремонт окон и дверей в помещениях общего пользования</t>
  </si>
  <si>
    <t>Аварийное обслуживание</t>
  </si>
  <si>
    <t>Дератизация</t>
  </si>
  <si>
    <t>Осмотры и устранение незначительных неисправностей в системах вентиляции, дымоудаления, электротехнических устройств</t>
  </si>
  <si>
    <t>Дезинсекция</t>
  </si>
  <si>
    <t>Прочие услуги и работы, связанные с содержанием общего имущества многоквартирных домов</t>
  </si>
  <si>
    <t>Ремонт кровли</t>
  </si>
  <si>
    <t>Ремонт конструктивных элементов здания, отделочные работы мест общего пользования</t>
  </si>
  <si>
    <t>Внутренние санитарно-технические работы на ЦО, ГВС, ХВ и канализации</t>
  </si>
  <si>
    <t>Ремонт объектов внешнего благоустройства</t>
  </si>
  <si>
    <t>Услуги по управлению жилищным фондом</t>
  </si>
  <si>
    <t>Организация эксплуатации фонда (административно-хозяйственные расходы, обслуживание работников производства, организация работ по эксплуатации и пр.)</t>
  </si>
  <si>
    <t>Прочие (услуги по начислению, сбору платежей, доставка квитанций)</t>
  </si>
  <si>
    <t>а</t>
  </si>
  <si>
    <t>б</t>
  </si>
  <si>
    <t>в</t>
  </si>
  <si>
    <t>г</t>
  </si>
  <si>
    <t>д</t>
  </si>
  <si>
    <t>е</t>
  </si>
  <si>
    <t>Тариф за 1 м2 общей площади (изолир. кварт.) в месяц (руб./м2)</t>
  </si>
  <si>
    <t>Подметание полов кабины лифта и влажная уборка</t>
  </si>
  <si>
    <t>Уборка мусора на контейнерных площадках</t>
  </si>
  <si>
    <t>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</t>
  </si>
  <si>
    <t>Прочие услуги сторонних организаций (тех освидетельствование и эл. изм. работы на лифтах, ППА, ВДПО)</t>
  </si>
  <si>
    <t>Утверждаю:</t>
  </si>
  <si>
    <t>__________________</t>
  </si>
  <si>
    <t>Дополнительные работы и услуги по содержанию и ремонту</t>
  </si>
  <si>
    <t>Подготовка многоквартирного дома к сезонной эксплуатации, проведение технических осмотров и мелкий ремонт, аварийное обслуживание, дератизация. дезинсекция</t>
  </si>
  <si>
    <t>Председатель правления ТПГ БИС</t>
  </si>
  <si>
    <t>Вице-президент по финансовым вопросам ТПГ БИС</t>
  </si>
  <si>
    <t>Вице-президент по экономическим вопросам ТПГ БИС</t>
  </si>
  <si>
    <t>Расшифровка                                                                                                                                                                                                                      тарифа на содержание, техническое обслуживание и ремонт общего имущества жилого дома, общих коммуникаций, технических устройств, технических помещений и придомовых территорий по статьям затрат в зависимости от степени благоустройства</t>
  </si>
  <si>
    <t xml:space="preserve">А.В. Назаров </t>
  </si>
  <si>
    <t>О.Н. Беликов О.Н.</t>
  </si>
  <si>
    <t xml:space="preserve">С.Г. Кудашев </t>
  </si>
  <si>
    <t>апрель</t>
  </si>
  <si>
    <t>май</t>
  </si>
  <si>
    <t>квартиры</t>
  </si>
  <si>
    <t>офисы</t>
  </si>
  <si>
    <t>Генеральный директор ООО "УК "Прибрежный" __________________________В.Д. Петров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</si>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</sst>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0" fillId="0" borderId="1" xfId="0" applyNumberFormat="1" applyBorder="1"/>
    <xf numFmtId="4" fontId="0" fillId="0" borderId="1" xfId="0" applyNumberFormat="1" applyFill="1" applyBorder="1"/>
    <xf numFmtId="4" fontId="1" fillId="3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I11" sqref="I11"/>
    </sheetView>
  </sheetViews>
  <sheetFormatPr defaultRowHeight="14.4" x14ac:dyDescent="0.3"/>
  <cols>
    <col min="1" max="1" width="6.109375" customWidth="1"/>
    <col min="2" max="2" width="76.33203125" customWidth="1"/>
    <col min="3" max="3" width="14.5546875" customWidth="1"/>
    <col min="4" max="5" width="0" hidden="1" customWidth="1"/>
    <col min="6" max="6" width="10.33203125" customWidth="1"/>
  </cols>
  <sheetData>
    <row r="1" spans="1:7" x14ac:dyDescent="0.3">
      <c r="C1" t="s">
        <v>44</v>
      </c>
    </row>
    <row r="2" spans="1:7" x14ac:dyDescent="0.3">
      <c r="B2" s="28" t="s">
        <v>48</v>
      </c>
      <c r="C2" s="28"/>
    </row>
    <row r="3" spans="1:7" ht="25.5" customHeight="1" x14ac:dyDescent="0.3">
      <c r="B3" s="11" t="s">
        <v>45</v>
      </c>
      <c r="C3" t="s">
        <v>52</v>
      </c>
    </row>
    <row r="4" spans="1:7" x14ac:dyDescent="0.3">
      <c r="B4" s="28" t="s">
        <v>49</v>
      </c>
      <c r="C4" s="28"/>
    </row>
    <row r="5" spans="1:7" ht="27.75" customHeight="1" x14ac:dyDescent="0.3">
      <c r="B5" s="11" t="s">
        <v>45</v>
      </c>
      <c r="C5" t="s">
        <v>53</v>
      </c>
    </row>
    <row r="6" spans="1:7" x14ac:dyDescent="0.3">
      <c r="B6" s="28" t="s">
        <v>50</v>
      </c>
      <c r="C6" s="28"/>
    </row>
    <row r="7" spans="1:7" ht="27" customHeight="1" x14ac:dyDescent="0.3">
      <c r="B7" s="11" t="s">
        <v>45</v>
      </c>
      <c r="C7" t="s">
        <v>54</v>
      </c>
    </row>
    <row r="8" spans="1:7" ht="24.75" customHeight="1" x14ac:dyDescent="0.3">
      <c r="B8" s="11"/>
    </row>
    <row r="9" spans="1:7" ht="84.75" customHeight="1" x14ac:dyDescent="0.3">
      <c r="A9" s="26" t="s">
        <v>51</v>
      </c>
      <c r="B9" s="26"/>
      <c r="C9" s="26"/>
    </row>
    <row r="10" spans="1:7" ht="24" customHeight="1" x14ac:dyDescent="0.3">
      <c r="A10" s="22" t="s">
        <v>0</v>
      </c>
      <c r="B10" s="22" t="s">
        <v>1</v>
      </c>
      <c r="C10" s="22" t="s">
        <v>39</v>
      </c>
      <c r="D10" s="24" t="s">
        <v>55</v>
      </c>
      <c r="E10" s="24" t="s">
        <v>56</v>
      </c>
      <c r="F10" s="20" t="s">
        <v>60</v>
      </c>
      <c r="G10" s="21"/>
    </row>
    <row r="11" spans="1:7" ht="69.75" customHeight="1" x14ac:dyDescent="0.3">
      <c r="A11" s="23"/>
      <c r="B11" s="23"/>
      <c r="C11" s="23"/>
      <c r="D11" s="25"/>
      <c r="E11" s="25"/>
      <c r="F11" s="12" t="s">
        <v>57</v>
      </c>
      <c r="G11" s="12" t="s">
        <v>58</v>
      </c>
    </row>
    <row r="12" spans="1:7" ht="84" x14ac:dyDescent="0.4">
      <c r="A12" s="5" t="s">
        <v>9</v>
      </c>
      <c r="B12" s="6" t="s">
        <v>2</v>
      </c>
      <c r="C12" s="14">
        <f>C13+C14+C17+C18</f>
        <v>17.91</v>
      </c>
      <c r="D12" s="14">
        <f>D13+D14+D17+D18</f>
        <v>11.290000000000001</v>
      </c>
      <c r="E12" s="14">
        <f>E13+E14+E17+E18</f>
        <v>11.290000000000001</v>
      </c>
      <c r="F12" s="14">
        <f>F13+F14+F17+F18</f>
        <v>17.91</v>
      </c>
      <c r="G12" s="14">
        <f>G13+G14+G17+G18</f>
        <v>13.62</v>
      </c>
    </row>
    <row r="13" spans="1:7" ht="15.6" x14ac:dyDescent="0.3">
      <c r="A13" s="3">
        <v>1</v>
      </c>
      <c r="B13" s="7" t="s">
        <v>3</v>
      </c>
      <c r="C13" s="15">
        <v>2.09</v>
      </c>
      <c r="D13" s="16"/>
      <c r="E13" s="16"/>
      <c r="F13" s="19">
        <v>2.09</v>
      </c>
      <c r="G13" s="19"/>
    </row>
    <row r="14" spans="1:7" ht="15.6" x14ac:dyDescent="0.3">
      <c r="A14" s="3">
        <v>2</v>
      </c>
      <c r="B14" s="7" t="s">
        <v>4</v>
      </c>
      <c r="C14" s="15">
        <v>1.06</v>
      </c>
      <c r="D14" s="15"/>
      <c r="E14" s="15"/>
      <c r="F14" s="15">
        <v>1.06</v>
      </c>
      <c r="G14" s="15">
        <v>1.06</v>
      </c>
    </row>
    <row r="15" spans="1:7" ht="15.6" x14ac:dyDescent="0.3">
      <c r="A15" s="3">
        <v>3</v>
      </c>
      <c r="B15" s="7" t="s">
        <v>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ht="31.2" x14ac:dyDescent="0.3">
      <c r="A16" s="3">
        <v>4</v>
      </c>
      <c r="B16" s="7" t="s">
        <v>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ht="46.8" x14ac:dyDescent="0.3">
      <c r="A17" s="3">
        <v>5</v>
      </c>
      <c r="B17" s="7" t="s">
        <v>7</v>
      </c>
      <c r="C17" s="15">
        <v>0.22</v>
      </c>
      <c r="D17" s="15">
        <v>0.22</v>
      </c>
      <c r="E17" s="15">
        <v>0.22</v>
      </c>
      <c r="F17" s="15">
        <v>0.22</v>
      </c>
      <c r="G17" s="15">
        <v>0.22</v>
      </c>
    </row>
    <row r="18" spans="1:7" ht="31.2" x14ac:dyDescent="0.3">
      <c r="A18" s="2">
        <v>6</v>
      </c>
      <c r="B18" s="7" t="s">
        <v>8</v>
      </c>
      <c r="C18" s="15">
        <f>C19+C24+C30+C38+C40+C45</f>
        <v>14.54</v>
      </c>
      <c r="D18" s="15">
        <f>D19+D24+D30+D38+D40+D45</f>
        <v>11.07</v>
      </c>
      <c r="E18" s="15">
        <f>E19+E24+E30+E38+E40+E45</f>
        <v>11.07</v>
      </c>
      <c r="F18" s="15">
        <f>F19+F24+F30+F38+F40+F45</f>
        <v>14.54</v>
      </c>
      <c r="G18" s="15">
        <f>G19+G24+G30+G38+G40+G45</f>
        <v>12.34</v>
      </c>
    </row>
    <row r="19" spans="1:7" x14ac:dyDescent="0.3">
      <c r="A19" s="4" t="s">
        <v>33</v>
      </c>
      <c r="B19" s="8" t="s">
        <v>10</v>
      </c>
      <c r="C19" s="13">
        <f>C20+C21+C22+C23</f>
        <v>2.2000000000000002</v>
      </c>
      <c r="D19" s="13">
        <f>D20+D21+D22+D23</f>
        <v>0</v>
      </c>
      <c r="E19" s="13">
        <f>E20+E21+E22+E23</f>
        <v>0</v>
      </c>
      <c r="F19" s="13">
        <f>F20+F21+F22+F23</f>
        <v>2.2000000000000002</v>
      </c>
      <c r="G19" s="13">
        <f>G20+G21+G22+G23</f>
        <v>0</v>
      </c>
    </row>
    <row r="20" spans="1:7" x14ac:dyDescent="0.3">
      <c r="A20" s="1"/>
      <c r="B20" s="9" t="s">
        <v>11</v>
      </c>
      <c r="C20" s="17">
        <v>1.33</v>
      </c>
      <c r="D20" s="17"/>
      <c r="E20" s="13"/>
      <c r="F20" s="17">
        <v>1.33</v>
      </c>
      <c r="G20" s="17"/>
    </row>
    <row r="21" spans="1:7" x14ac:dyDescent="0.3">
      <c r="A21" s="1"/>
      <c r="B21" s="9" t="s">
        <v>40</v>
      </c>
      <c r="C21" s="17">
        <v>0.12</v>
      </c>
      <c r="D21" s="17"/>
      <c r="E21" s="13"/>
      <c r="F21" s="17">
        <v>0.12</v>
      </c>
      <c r="G21" s="17"/>
    </row>
    <row r="22" spans="1:7" x14ac:dyDescent="0.3">
      <c r="A22" s="1"/>
      <c r="B22" s="9" t="s">
        <v>12</v>
      </c>
      <c r="C22" s="17">
        <v>0.69</v>
      </c>
      <c r="D22" s="17"/>
      <c r="E22" s="13"/>
      <c r="F22" s="17">
        <v>0.69</v>
      </c>
      <c r="G22" s="17"/>
    </row>
    <row r="23" spans="1:7" x14ac:dyDescent="0.3">
      <c r="A23" s="1"/>
      <c r="B23" s="9" t="s">
        <v>13</v>
      </c>
      <c r="C23" s="17">
        <v>0.06</v>
      </c>
      <c r="D23" s="17"/>
      <c r="E23" s="13"/>
      <c r="F23" s="17">
        <v>0.06</v>
      </c>
      <c r="G23" s="17"/>
    </row>
    <row r="24" spans="1:7" ht="28.8" x14ac:dyDescent="0.3">
      <c r="A24" s="4" t="s">
        <v>34</v>
      </c>
      <c r="B24" s="8" t="s">
        <v>14</v>
      </c>
      <c r="C24" s="13">
        <f>C25+C26+C27+C28+C29</f>
        <v>1.27</v>
      </c>
      <c r="D24" s="13">
        <f>D25+D26+D27+D28+D29</f>
        <v>0</v>
      </c>
      <c r="E24" s="13">
        <f>E25+E26+E27+E28+E29</f>
        <v>0</v>
      </c>
      <c r="F24" s="13">
        <f>F25+F26+F27+F28+F29</f>
        <v>1.27</v>
      </c>
      <c r="G24" s="13">
        <f>G25+G26+G27+G28+G29</f>
        <v>1.27</v>
      </c>
    </row>
    <row r="25" spans="1:7" x14ac:dyDescent="0.3">
      <c r="A25" s="1"/>
      <c r="B25" s="9" t="s">
        <v>15</v>
      </c>
      <c r="C25" s="17">
        <v>0.52</v>
      </c>
      <c r="D25" s="17"/>
      <c r="E25" s="13"/>
      <c r="F25" s="17">
        <v>0.52</v>
      </c>
      <c r="G25" s="17">
        <v>0.52</v>
      </c>
    </row>
    <row r="26" spans="1:7" x14ac:dyDescent="0.3">
      <c r="A26" s="1"/>
      <c r="B26" s="9" t="s">
        <v>16</v>
      </c>
      <c r="C26" s="17">
        <v>0.13</v>
      </c>
      <c r="D26" s="17"/>
      <c r="E26" s="13"/>
      <c r="F26" s="17">
        <v>0.13</v>
      </c>
      <c r="G26" s="17">
        <v>0.13</v>
      </c>
    </row>
    <row r="27" spans="1:7" x14ac:dyDescent="0.3">
      <c r="A27" s="1"/>
      <c r="B27" s="9" t="s">
        <v>41</v>
      </c>
      <c r="C27" s="17">
        <v>0.13</v>
      </c>
      <c r="D27" s="17"/>
      <c r="E27" s="13"/>
      <c r="F27" s="17">
        <v>0.13</v>
      </c>
      <c r="G27" s="17">
        <v>0.13</v>
      </c>
    </row>
    <row r="28" spans="1:7" x14ac:dyDescent="0.3">
      <c r="A28" s="1"/>
      <c r="B28" s="9" t="s">
        <v>17</v>
      </c>
      <c r="C28" s="17">
        <v>0.19</v>
      </c>
      <c r="D28" s="17"/>
      <c r="E28" s="13"/>
      <c r="F28" s="17">
        <v>0.19</v>
      </c>
      <c r="G28" s="17">
        <v>0.19</v>
      </c>
    </row>
    <row r="29" spans="1:7" ht="409.6" x14ac:dyDescent="0.3">
      <c r="A29" s="1"/>
      <c r="B29" s="9" t="s">
        <v>18</v>
      </c>
      <c r="C29" s="17">
        <v>0.3</v>
      </c>
      <c r="D29" s="17"/>
      <c r="E29" s="13"/>
      <c r="F29" s="17">
        <v>0.3</v>
      </c>
      <c r="G29" s="17">
        <v>0.3</v>
      </c>
    </row>
    <row r="30" spans="1:7" ht="43.2" x14ac:dyDescent="0.3">
      <c r="A30" s="4" t="s">
        <v>35</v>
      </c>
      <c r="B30" s="8" t="s">
        <v>47</v>
      </c>
      <c r="C30" s="13">
        <f>C31+C32+C33+C34+C35+C36+C37</f>
        <v>2.9999999999999996</v>
      </c>
      <c r="D30" s="13">
        <f>D31+D32+D33+D34+D35+D36+D37</f>
        <v>2.9999999999999996</v>
      </c>
      <c r="E30" s="13">
        <f>E31+E32+E33+E34+E35+E36+E37</f>
        <v>2.9999999999999996</v>
      </c>
      <c r="F30" s="13">
        <f>F31+F32+F33+F34+F35+F36+F37</f>
        <v>2.9999999999999996</v>
      </c>
      <c r="G30" s="13">
        <f>G31+G32+G33+G34+G35+G36+G37</f>
        <v>2.9999999999999996</v>
      </c>
    </row>
    <row r="31" spans="1:7" ht="28.8" x14ac:dyDescent="0.3">
      <c r="A31" s="1"/>
      <c r="B31" s="10" t="s">
        <v>19</v>
      </c>
      <c r="C31" s="18">
        <v>0.18</v>
      </c>
      <c r="D31" s="18">
        <v>0.18</v>
      </c>
      <c r="E31" s="18">
        <v>0.18</v>
      </c>
      <c r="F31" s="18">
        <v>0.18</v>
      </c>
      <c r="G31" s="18">
        <v>0.18</v>
      </c>
    </row>
    <row r="32" spans="1:7" ht="28.8" x14ac:dyDescent="0.3">
      <c r="A32" s="1"/>
      <c r="B32" s="10" t="s">
        <v>20</v>
      </c>
      <c r="C32" s="18">
        <v>0.86</v>
      </c>
      <c r="D32" s="18">
        <v>0.86</v>
      </c>
      <c r="E32" s="18">
        <v>0.86</v>
      </c>
      <c r="F32" s="18">
        <v>0.86</v>
      </c>
      <c r="G32" s="18">
        <v>0.86</v>
      </c>
    </row>
    <row r="33" spans="1:7" ht="43.2" x14ac:dyDescent="0.3">
      <c r="A33" s="1"/>
      <c r="B33" s="10" t="s">
        <v>42</v>
      </c>
      <c r="C33" s="18">
        <v>0.67</v>
      </c>
      <c r="D33" s="18">
        <v>0.67</v>
      </c>
      <c r="E33" s="18">
        <v>0.67</v>
      </c>
      <c r="F33" s="18">
        <v>0.67</v>
      </c>
      <c r="G33" s="18">
        <v>0.67</v>
      </c>
    </row>
    <row r="34" spans="1:7" ht="28.8" x14ac:dyDescent="0.3">
      <c r="A34" s="1"/>
      <c r="B34" s="10" t="s">
        <v>23</v>
      </c>
      <c r="C34" s="18">
        <v>0.34</v>
      </c>
      <c r="D34" s="18">
        <v>0.34</v>
      </c>
      <c r="E34" s="18">
        <v>0.34</v>
      </c>
      <c r="F34" s="18">
        <v>0.34</v>
      </c>
      <c r="G34" s="18">
        <v>0.34</v>
      </c>
    </row>
    <row r="35" spans="1:7" x14ac:dyDescent="0.3">
      <c r="A35" s="1"/>
      <c r="B35" s="10" t="s">
        <v>21</v>
      </c>
      <c r="C35" s="18">
        <v>0.76</v>
      </c>
      <c r="D35" s="18">
        <v>0.76</v>
      </c>
      <c r="E35" s="18">
        <v>0.76</v>
      </c>
      <c r="F35" s="18">
        <v>0.76</v>
      </c>
      <c r="G35" s="18">
        <v>0.76</v>
      </c>
    </row>
    <row r="36" spans="1:7" x14ac:dyDescent="0.3">
      <c r="A36" s="1"/>
      <c r="B36" s="10" t="s">
        <v>22</v>
      </c>
      <c r="C36" s="18">
        <v>0.18</v>
      </c>
      <c r="D36" s="18">
        <v>0.18</v>
      </c>
      <c r="E36" s="18">
        <v>0.18</v>
      </c>
      <c r="F36" s="18">
        <v>0.18</v>
      </c>
      <c r="G36" s="18">
        <v>0.18</v>
      </c>
    </row>
    <row r="37" spans="1:7" x14ac:dyDescent="0.3">
      <c r="A37" s="1"/>
      <c r="B37" s="10" t="s">
        <v>24</v>
      </c>
      <c r="C37" s="18">
        <v>0.01</v>
      </c>
      <c r="D37" s="18">
        <v>0.01</v>
      </c>
      <c r="E37" s="18">
        <v>0.01</v>
      </c>
      <c r="F37" s="18">
        <v>0.01</v>
      </c>
      <c r="G37" s="18">
        <v>0.01</v>
      </c>
    </row>
    <row r="38" spans="1:7" ht="28.8" x14ac:dyDescent="0.3">
      <c r="A38" s="4" t="s">
        <v>36</v>
      </c>
      <c r="B38" s="8" t="s">
        <v>25</v>
      </c>
      <c r="C38" s="13">
        <f>C39</f>
        <v>2</v>
      </c>
      <c r="D38" s="13">
        <f>D39</f>
        <v>2</v>
      </c>
      <c r="E38" s="13">
        <f>E39</f>
        <v>2</v>
      </c>
      <c r="F38" s="13">
        <f>F39</f>
        <v>2</v>
      </c>
      <c r="G38" s="13">
        <f>G39</f>
        <v>2</v>
      </c>
    </row>
    <row r="39" spans="1:7" ht="28.8" x14ac:dyDescent="0.3">
      <c r="A39" s="1"/>
      <c r="B39" s="9" t="s">
        <v>43</v>
      </c>
      <c r="C39" s="17">
        <v>2</v>
      </c>
      <c r="D39" s="17">
        <v>2</v>
      </c>
      <c r="E39" s="17">
        <v>2</v>
      </c>
      <c r="F39" s="17">
        <v>2</v>
      </c>
      <c r="G39" s="17">
        <v>2</v>
      </c>
    </row>
    <row r="40" spans="1:7" x14ac:dyDescent="0.3">
      <c r="A40" s="4" t="s">
        <v>37</v>
      </c>
      <c r="B40" s="8" t="s">
        <v>46</v>
      </c>
      <c r="C40" s="13">
        <f>C41+C42+C43+C44</f>
        <v>4.0199999999999996</v>
      </c>
      <c r="D40" s="13">
        <f>D41+D42+D43+D44</f>
        <v>4.0199999999999996</v>
      </c>
      <c r="E40" s="13">
        <f>E41+E42+E43+E44</f>
        <v>4.0199999999999996</v>
      </c>
      <c r="F40" s="13">
        <f>F41+F42+F43+F44</f>
        <v>4.0199999999999996</v>
      </c>
      <c r="G40" s="13">
        <f>G41+G42+G43+G44</f>
        <v>4.0199999999999996</v>
      </c>
    </row>
    <row r="41" spans="1:7" x14ac:dyDescent="0.3">
      <c r="A41" s="1"/>
      <c r="B41" s="9" t="s">
        <v>26</v>
      </c>
      <c r="C41" s="17">
        <v>0.88</v>
      </c>
      <c r="D41" s="17">
        <v>0.88</v>
      </c>
      <c r="E41" s="17">
        <v>0.88</v>
      </c>
      <c r="F41" s="17">
        <v>0.88</v>
      </c>
      <c r="G41" s="17">
        <v>0.88</v>
      </c>
    </row>
    <row r="42" spans="1:7" ht="28.8" x14ac:dyDescent="0.3">
      <c r="A42" s="1"/>
      <c r="B42" s="9" t="s">
        <v>27</v>
      </c>
      <c r="C42" s="17">
        <v>0.98</v>
      </c>
      <c r="D42" s="17">
        <v>0.98</v>
      </c>
      <c r="E42" s="17">
        <v>0.98</v>
      </c>
      <c r="F42" s="17">
        <v>0.98</v>
      </c>
      <c r="G42" s="17">
        <v>0.98</v>
      </c>
    </row>
    <row r="43" spans="1:7" x14ac:dyDescent="0.3">
      <c r="A43" s="1"/>
      <c r="B43" s="9" t="s">
        <v>28</v>
      </c>
      <c r="C43" s="17">
        <v>1.94</v>
      </c>
      <c r="D43" s="17">
        <v>1.94</v>
      </c>
      <c r="E43" s="17">
        <v>1.94</v>
      </c>
      <c r="F43" s="17">
        <v>1.94</v>
      </c>
      <c r="G43" s="17">
        <v>1.94</v>
      </c>
    </row>
    <row r="44" spans="1:7" x14ac:dyDescent="0.3">
      <c r="A44" s="1"/>
      <c r="B44" s="10" t="s">
        <v>29</v>
      </c>
      <c r="C44" s="18">
        <v>0.22</v>
      </c>
      <c r="D44" s="18">
        <v>0.22</v>
      </c>
      <c r="E44" s="18">
        <v>0.22</v>
      </c>
      <c r="F44" s="18">
        <v>0.22</v>
      </c>
      <c r="G44" s="18">
        <v>0.22</v>
      </c>
    </row>
    <row r="45" spans="1:7" x14ac:dyDescent="0.3">
      <c r="A45" s="4" t="s">
        <v>38</v>
      </c>
      <c r="B45" s="8" t="s">
        <v>30</v>
      </c>
      <c r="C45" s="13">
        <f>C46+C47</f>
        <v>2.0499999999999998</v>
      </c>
      <c r="D45" s="13">
        <f>D46+D47</f>
        <v>2.0499999999999998</v>
      </c>
      <c r="E45" s="13">
        <f>E46+E47</f>
        <v>2.0499999999999998</v>
      </c>
      <c r="F45" s="13">
        <f>F46+F47</f>
        <v>2.0499999999999998</v>
      </c>
      <c r="G45" s="13">
        <f>G46+G47</f>
        <v>2.0499999999999998</v>
      </c>
    </row>
    <row r="46" spans="1:7" ht="28.8" x14ac:dyDescent="0.3">
      <c r="A46" s="1"/>
      <c r="B46" s="10" t="s">
        <v>31</v>
      </c>
      <c r="C46" s="17">
        <v>1.41</v>
      </c>
      <c r="D46" s="17">
        <v>1.41</v>
      </c>
      <c r="E46" s="17">
        <v>1.41</v>
      </c>
      <c r="F46" s="17">
        <v>1.41</v>
      </c>
      <c r="G46" s="17">
        <v>1.41</v>
      </c>
    </row>
    <row r="47" spans="1:7" x14ac:dyDescent="0.3">
      <c r="A47" s="1"/>
      <c r="B47" s="9" t="s">
        <v>32</v>
      </c>
      <c r="C47" s="17">
        <v>0.64</v>
      </c>
      <c r="D47" s="17">
        <v>0.64</v>
      </c>
      <c r="E47" s="17">
        <v>0.64</v>
      </c>
      <c r="F47" s="17">
        <v>0.64</v>
      </c>
      <c r="G47" s="17">
        <v>0.64</v>
      </c>
    </row>
    <row r="50" spans="1:3" ht="409.6" x14ac:dyDescent="0.3">
      <c r="A50" s="27" t="s">
        <v>59</v>
      </c>
      <c r="B50" s="27"/>
      <c r="C50" s="27"/>
    </row>
  </sheetData>
  <mergeCells count="11">
    <mergeCell ref="A9:C9"/>
    <mergeCell ref="A50:C50"/>
    <mergeCell ref="B2:C2"/>
    <mergeCell ref="B4:C4"/>
    <mergeCell ref="B6:C6"/>
    <mergeCell ref="F10:G10"/>
    <mergeCell ref="A10:A11"/>
    <mergeCell ref="B10:B11"/>
    <mergeCell ref="C10:C11"/>
    <mergeCell ref="D10:D11"/>
    <mergeCell ref="E10:E11"/>
  </mergeCells>
  <pageMargins left="0.31496062992125984" right="0.31496062992125984" top="0.35433070866141736" bottom="0.35433070866141736" header="0.31496062992125984" footer="0.31496062992125984"/>
  <pageSetup paperSize="9" scale="83" fitToHeight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Тимашова</dc:creator>
  <cp:lastModifiedBy>demo</cp:lastModifiedBy>
  <cp:lastPrinted>2013-02-15T11:27:35Z</cp:lastPrinted>
  <dcterms:created xsi:type="dcterms:W3CDTF">2012-05-21T12:07:24Z</dcterms:created>
  <dcterms:modified xsi:type="dcterms:W3CDTF">2013-02-19T10:52:53Z</dcterms:modified>
</cp:coreProperties>
</file>